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1495" windowHeight="10500"/>
  </bookViews>
  <sheets>
    <sheet name="J.L" sheetId="1" r:id="rId1"/>
  </sheets>
  <calcPr calcId="145621"/>
</workbook>
</file>

<file path=xl/calcChain.xml><?xml version="1.0" encoding="utf-8"?>
<calcChain xmlns="http://schemas.openxmlformats.org/spreadsheetml/2006/main">
  <c r="K19" i="1" l="1"/>
  <c r="K20" i="1"/>
  <c r="K21" i="1"/>
  <c r="K18" i="1"/>
  <c r="K22" i="1" s="1"/>
  <c r="H2" i="1" s="1"/>
  <c r="I22" i="1"/>
</calcChain>
</file>

<file path=xl/sharedStrings.xml><?xml version="1.0" encoding="utf-8"?>
<sst xmlns="http://schemas.openxmlformats.org/spreadsheetml/2006/main" count="66" uniqueCount="49">
  <si>
    <t>pcs</t>
  </si>
  <si>
    <t>SIZE</t>
  </si>
  <si>
    <t>CM</t>
  </si>
  <si>
    <t>A/Bratio</t>
  </si>
  <si>
    <t>S/CH</t>
  </si>
  <si>
    <t>M/M</t>
  </si>
  <si>
    <t>L/G</t>
  </si>
  <si>
    <t>XL/EG</t>
  </si>
  <si>
    <t>color</t>
  </si>
  <si>
    <t>黑色</t>
  </si>
  <si>
    <t>咖啡</t>
  </si>
  <si>
    <t>杏色</t>
  </si>
  <si>
    <t>C/Dratio</t>
  </si>
  <si>
    <t>宝蓝</t>
  </si>
  <si>
    <t>枣红</t>
  </si>
  <si>
    <t>ctns</t>
  </si>
  <si>
    <t>pcs/ctn</t>
  </si>
  <si>
    <t xml:space="preserve"> </t>
  </si>
  <si>
    <t>1159A</t>
  </si>
  <si>
    <t>1159B</t>
  </si>
  <si>
    <t>1159C</t>
  </si>
  <si>
    <t>1159D</t>
  </si>
  <si>
    <t>REF：</t>
    <phoneticPr fontId="6" type="noConversion"/>
  </si>
  <si>
    <t>Item:</t>
    <phoneticPr fontId="6" type="noConversion"/>
  </si>
  <si>
    <t>1159A-D</t>
    <phoneticPr fontId="6" type="noConversion"/>
  </si>
  <si>
    <t xml:space="preserve">Qty </t>
    <phoneticPr fontId="6" type="noConversion"/>
  </si>
  <si>
    <t>Desc:</t>
    <phoneticPr fontId="6" type="noConversion"/>
  </si>
  <si>
    <t>Price:</t>
    <phoneticPr fontId="6" type="noConversion"/>
  </si>
  <si>
    <r>
      <t>B</t>
    </r>
    <r>
      <rPr>
        <sz val="11"/>
        <rFont val="宋体"/>
        <family val="3"/>
        <charset val="134"/>
      </rPr>
      <t>lack</t>
    </r>
    <phoneticPr fontId="6" type="noConversion"/>
  </si>
  <si>
    <r>
      <t>c</t>
    </r>
    <r>
      <rPr>
        <sz val="11"/>
        <rFont val="宋体"/>
        <family val="3"/>
        <charset val="134"/>
      </rPr>
      <t>offee</t>
    </r>
    <phoneticPr fontId="6" type="noConversion"/>
  </si>
  <si>
    <r>
      <t>B</t>
    </r>
    <r>
      <rPr>
        <sz val="11"/>
        <rFont val="宋体"/>
        <family val="3"/>
        <charset val="134"/>
      </rPr>
      <t>eige</t>
    </r>
    <phoneticPr fontId="6" type="noConversion"/>
  </si>
  <si>
    <r>
      <t>B</t>
    </r>
    <r>
      <rPr>
        <sz val="11"/>
        <rFont val="宋体"/>
        <family val="3"/>
        <charset val="134"/>
      </rPr>
      <t>lack</t>
    </r>
    <phoneticPr fontId="6" type="noConversion"/>
  </si>
  <si>
    <t>Navy</t>
    <phoneticPr fontId="6" type="noConversion"/>
  </si>
  <si>
    <r>
      <t>W</t>
    </r>
    <r>
      <rPr>
        <sz val="11"/>
        <rFont val="宋体"/>
        <family val="3"/>
        <charset val="134"/>
      </rPr>
      <t>ine</t>
    </r>
    <phoneticPr fontId="6" type="noConversion"/>
  </si>
  <si>
    <r>
      <t>B</t>
    </r>
    <r>
      <rPr>
        <sz val="9"/>
        <rFont val="宋体"/>
        <family val="3"/>
        <charset val="134"/>
      </rPr>
      <t>C-length</t>
    </r>
    <phoneticPr fontId="6" type="noConversion"/>
  </si>
  <si>
    <r>
      <t>C</t>
    </r>
    <r>
      <rPr>
        <sz val="9"/>
        <rFont val="宋体"/>
        <family val="3"/>
        <charset val="134"/>
      </rPr>
      <t>hest</t>
    </r>
    <phoneticPr fontId="6" type="noConversion"/>
  </si>
  <si>
    <r>
      <t>B</t>
    </r>
    <r>
      <rPr>
        <sz val="10"/>
        <rFont val="宋体"/>
        <family val="3"/>
        <charset val="134"/>
      </rPr>
      <t>ottom</t>
    </r>
    <phoneticPr fontId="6" type="noConversion"/>
  </si>
  <si>
    <r>
      <t>W</t>
    </r>
    <r>
      <rPr>
        <sz val="10"/>
        <rFont val="宋体"/>
        <family val="3"/>
        <charset val="134"/>
      </rPr>
      <t>aist</t>
    </r>
    <phoneticPr fontId="6" type="noConversion"/>
  </si>
  <si>
    <t>Shell:</t>
    <phoneticPr fontId="6" type="noConversion"/>
  </si>
  <si>
    <t>Lining:</t>
    <phoneticPr fontId="6" type="noConversion"/>
  </si>
  <si>
    <t>20D nylon</t>
    <phoneticPr fontId="6" type="noConversion"/>
  </si>
  <si>
    <r>
      <t>舒棉绒-</t>
    </r>
    <r>
      <rPr>
        <sz val="11"/>
        <rFont val="宋体"/>
        <family val="3"/>
        <charset val="134"/>
      </rPr>
      <t xml:space="preserve">PP fake fur </t>
    </r>
    <phoneticPr fontId="6" type="noConversion"/>
  </si>
  <si>
    <t>Item</t>
    <phoneticPr fontId="6" type="noConversion"/>
  </si>
  <si>
    <t>Qty</t>
    <phoneticPr fontId="6" type="noConversion"/>
  </si>
  <si>
    <t>Total</t>
    <phoneticPr fontId="6" type="noConversion"/>
  </si>
  <si>
    <t>Qty per style as below:</t>
    <phoneticPr fontId="6" type="noConversion"/>
  </si>
  <si>
    <t>Carton:</t>
    <phoneticPr fontId="6" type="noConversion"/>
  </si>
  <si>
    <t>50*40*67</t>
    <phoneticPr fontId="6" type="noConversion"/>
  </si>
  <si>
    <t>1159-20D nylon padding jacket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</si>
</sst>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"/>
    <numFmt numFmtId="165" formatCode="&quot;US$&quot;#,##0.00;\-&quot;US$&quot;#,##0.00"/>
  </numFmts>
  <fonts count="17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1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horizontal="center"/>
    </xf>
    <xf numFmtId="0" fontId="2" fillId="0" borderId="1" xfId="1" applyFont="1" applyBorder="1" applyAlignment="1"/>
    <xf numFmtId="0" fontId="2" fillId="0" borderId="0" xfId="1" applyFont="1" applyAlignment="1"/>
    <xf numFmtId="0" fontId="4" fillId="0" borderId="2" xfId="1" applyFont="1" applyBorder="1" applyAlignment="1">
      <alignment horizontal="center"/>
    </xf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0" borderId="2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6" xfId="0" applyFont="1" applyBorder="1"/>
    <xf numFmtId="0" fontId="5" fillId="0" borderId="6" xfId="1" applyFont="1" applyBorder="1"/>
    <xf numFmtId="0" fontId="5" fillId="0" borderId="4" xfId="1" applyFont="1" applyBorder="1"/>
    <xf numFmtId="0" fontId="10" fillId="0" borderId="6" xfId="0" applyFont="1" applyBorder="1"/>
    <xf numFmtId="0" fontId="5" fillId="0" borderId="6" xfId="1" applyFont="1" applyBorder="1" applyAlignment="1">
      <alignment horizontal="right"/>
    </xf>
    <xf numFmtId="164" fontId="5" fillId="0" borderId="6" xfId="0" applyNumberFormat="1" applyFont="1" applyBorder="1"/>
    <xf numFmtId="0" fontId="2" fillId="0" borderId="2" xfId="1" applyFont="1" applyFill="1" applyBorder="1"/>
    <xf numFmtId="0" fontId="10" fillId="0" borderId="0" xfId="1" applyFont="1" applyAlignment="1"/>
    <xf numFmtId="14" fontId="2" fillId="0" borderId="1" xfId="1" applyNumberFormat="1" applyFont="1" applyBorder="1" applyAlignment="1">
      <alignment horizontal="center"/>
    </xf>
    <xf numFmtId="0" fontId="5" fillId="0" borderId="7" xfId="1" applyFont="1" applyBorder="1"/>
    <xf numFmtId="0" fontId="5" fillId="0" borderId="8" xfId="1" applyFont="1" applyBorder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1" applyFont="1" applyBorder="1"/>
    <xf numFmtId="0" fontId="5" fillId="0" borderId="9" xfId="1" applyFont="1" applyBorder="1"/>
    <xf numFmtId="0" fontId="2" fillId="0" borderId="2" xfId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5" fillId="0" borderId="1" xfId="1" applyFont="1" applyBorder="1"/>
    <xf numFmtId="0" fontId="5" fillId="0" borderId="10" xfId="1" applyFont="1" applyBorder="1"/>
    <xf numFmtId="0" fontId="2" fillId="0" borderId="0" xfId="1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12" fillId="0" borderId="2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2" xfId="1" applyNumberFormat="1" applyFont="1" applyFill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2" xfId="1" applyNumberFormat="1" applyFont="1" applyFill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65" fontId="16" fillId="0" borderId="1" xfId="1" applyNumberFormat="1" applyFont="1" applyBorder="1" applyAlignment="1">
      <alignment horizontal="center"/>
    </xf>
    <xf numFmtId="0" fontId="14" fillId="0" borderId="2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5" fillId="0" borderId="5" xfId="1" applyFont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0" borderId="3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0" fontId="10" fillId="0" borderId="4" xfId="1" applyFont="1" applyBorder="1" applyAlignment="1">
      <alignment horizontal="left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4" fontId="2" fillId="0" borderId="0" xfId="1" applyNumberFormat="1" applyFont="1" applyBorder="1" applyAlignment="1">
      <alignment horizontal="center"/>
    </xf>
  </cellXfs>
  <cellStyles count="2">
    <cellStyle name="Normal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35</xdr:row>
      <xdr:rowOff>171450</xdr:rowOff>
    </xdr:from>
    <xdr:to>
      <xdr:col>11</xdr:col>
      <xdr:colOff>323850</xdr:colOff>
      <xdr:row>49</xdr:row>
      <xdr:rowOff>142875</xdr:rowOff>
    </xdr:to>
    <xdr:pic>
      <xdr:nvPicPr>
        <xdr:cNvPr id="1077" name="图片 1" descr="IMG_5085_副本">
          <a:extLst>
            <a:ext uri="{FF2B5EF4-FFF2-40B4-BE49-F238E27FC236}">
              <a16:creationId xmlns:a16="http://schemas.microsoft.com/office/drawing/2014/main" xmlns="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0" y="7172325"/>
          <a:ext cx="2390775" cy="250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22</xdr:row>
      <xdr:rowOff>38100</xdr:rowOff>
    </xdr:from>
    <xdr:to>
      <xdr:col>5</xdr:col>
      <xdr:colOff>190500</xdr:colOff>
      <xdr:row>35</xdr:row>
      <xdr:rowOff>104775</xdr:rowOff>
    </xdr:to>
    <xdr:pic>
      <xdr:nvPicPr>
        <xdr:cNvPr id="1078" name="图片 2" descr="IMG_5081_副本">
          <a:extLst>
            <a:ext uri="{FF2B5EF4-FFF2-40B4-BE49-F238E27FC236}">
              <a16:creationId xmlns:a16="http://schemas.microsoft.com/office/drawing/2014/main" xmlns="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4686300"/>
          <a:ext cx="2305050" cy="2419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22</xdr:row>
      <xdr:rowOff>66675</xdr:rowOff>
    </xdr:from>
    <xdr:to>
      <xdr:col>11</xdr:col>
      <xdr:colOff>228600</xdr:colOff>
      <xdr:row>35</xdr:row>
      <xdr:rowOff>57150</xdr:rowOff>
    </xdr:to>
    <xdr:pic>
      <xdr:nvPicPr>
        <xdr:cNvPr id="1079" name="图片 3" descr="IMG_5083_副本">
          <a:extLst>
            <a:ext uri="{FF2B5EF4-FFF2-40B4-BE49-F238E27FC236}">
              <a16:creationId xmlns:a16="http://schemas.microsoft.com/office/drawing/2014/main" xmlns="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4714875"/>
          <a:ext cx="2181225" cy="2343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0</xdr:rowOff>
    </xdr:from>
    <xdr:to>
      <xdr:col>5</xdr:col>
      <xdr:colOff>142875</xdr:colOff>
      <xdr:row>50</xdr:row>
      <xdr:rowOff>0</xdr:rowOff>
    </xdr:to>
    <xdr:pic>
      <xdr:nvPicPr>
        <xdr:cNvPr id="1080" name="图片 4" descr="IMG_5084_副本">
          <a:extLst>
            <a:ext uri="{FF2B5EF4-FFF2-40B4-BE49-F238E27FC236}">
              <a16:creationId xmlns:a16="http://schemas.microsoft.com/office/drawing/2014/main" xmlns="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7650" y="7181850"/>
          <a:ext cx="2257425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S14" sqref="S14"/>
    </sheetView>
  </sheetViews>
  <sheetFormatPr defaultColWidth="9" defaultRowHeight="14.25"/>
  <cols>
    <col min="1" max="1" width="7.875" customWidth="1"/>
    <col min="2" max="2" width="4.125" customWidth="1"/>
    <col min="3" max="4" width="6.25" customWidth="1"/>
    <col min="5" max="5" width="6.5" customWidth="1"/>
    <col min="6" max="6" width="4.125" customWidth="1"/>
    <col min="7" max="7" width="3" customWidth="1"/>
    <col min="8" max="8" width="7.25" customWidth="1"/>
    <col min="9" max="9" width="5.375" customWidth="1"/>
    <col min="10" max="10" width="6.875" customWidth="1"/>
    <col min="11" max="11" width="7" customWidth="1"/>
    <col min="12" max="12" width="6.625" customWidth="1"/>
    <col min="13" max="13" width="5.625" customWidth="1"/>
    <col min="14" max="14" width="3.75" customWidth="1"/>
  </cols>
  <sheetData>
    <row r="1" spans="1:14" ht="15.75">
      <c r="A1" s="1" t="s">
        <v>22</v>
      </c>
      <c r="B1" s="71">
        <v>17027</v>
      </c>
      <c r="C1" s="72"/>
      <c r="D1" s="2"/>
      <c r="E1" s="3"/>
      <c r="F1" s="73" t="s">
        <v>26</v>
      </c>
      <c r="G1" s="73"/>
      <c r="H1" s="4" t="s">
        <v>48</v>
      </c>
      <c r="I1" s="7"/>
      <c r="J1" s="30"/>
      <c r="K1" s="30"/>
      <c r="L1" s="2"/>
      <c r="M1" s="74"/>
      <c r="N1" s="74"/>
    </row>
    <row r="2" spans="1:14" ht="15.75">
      <c r="A2" s="5" t="s">
        <v>23</v>
      </c>
      <c r="B2" s="44" t="s">
        <v>24</v>
      </c>
      <c r="C2" s="44"/>
      <c r="D2" s="44"/>
      <c r="E2" s="44"/>
      <c r="F2" s="54" t="s">
        <v>25</v>
      </c>
      <c r="G2" s="54"/>
      <c r="H2" s="45">
        <f>K22</f>
        <v>24600</v>
      </c>
      <c r="I2" s="46" t="s">
        <v>0</v>
      </c>
      <c r="J2" s="46"/>
      <c r="K2" s="75"/>
      <c r="L2" s="75"/>
      <c r="M2" s="75"/>
      <c r="N2" s="75"/>
    </row>
    <row r="3" spans="1:14" ht="15.75">
      <c r="A3" s="5"/>
      <c r="B3" s="6"/>
      <c r="C3" s="6"/>
      <c r="D3" s="7"/>
      <c r="E3" s="7"/>
      <c r="F3" s="55" t="s">
        <v>27</v>
      </c>
      <c r="G3" s="55"/>
      <c r="H3" s="56">
        <v>12.6</v>
      </c>
      <c r="I3" s="56"/>
      <c r="J3" s="2"/>
      <c r="K3" s="31"/>
      <c r="L3" s="31"/>
      <c r="M3" s="31"/>
      <c r="N3" s="31"/>
    </row>
    <row r="4" spans="1:14" ht="15.75">
      <c r="A4" s="53" t="s">
        <v>1</v>
      </c>
      <c r="B4" s="53" t="s">
        <v>2</v>
      </c>
      <c r="C4" s="53"/>
      <c r="D4" s="53"/>
      <c r="E4" s="53"/>
      <c r="F4" s="53"/>
      <c r="G4" s="53"/>
      <c r="H4" s="9"/>
      <c r="I4" s="53" t="s">
        <v>3</v>
      </c>
      <c r="J4" s="53"/>
      <c r="K4" s="53"/>
      <c r="L4" s="53"/>
      <c r="M4" s="53"/>
      <c r="N4" s="53"/>
    </row>
    <row r="5" spans="1:14" ht="15.75">
      <c r="A5" s="53"/>
      <c r="B5" s="10"/>
      <c r="C5" s="10" t="s">
        <v>4</v>
      </c>
      <c r="D5" s="10" t="s">
        <v>5</v>
      </c>
      <c r="E5" s="10" t="s">
        <v>6</v>
      </c>
      <c r="F5" s="62" t="s">
        <v>7</v>
      </c>
      <c r="G5" s="63"/>
      <c r="H5" s="8" t="s">
        <v>8</v>
      </c>
      <c r="I5" s="8"/>
      <c r="J5" s="8" t="s">
        <v>4</v>
      </c>
      <c r="K5" s="8" t="s">
        <v>5</v>
      </c>
      <c r="L5" s="8" t="s">
        <v>6</v>
      </c>
      <c r="M5" s="69" t="s">
        <v>7</v>
      </c>
      <c r="N5" s="70"/>
    </row>
    <row r="6" spans="1:14" ht="15">
      <c r="A6" s="47" t="s">
        <v>34</v>
      </c>
      <c r="B6" s="10"/>
      <c r="C6" s="10">
        <v>80</v>
      </c>
      <c r="D6" s="10">
        <v>82</v>
      </c>
      <c r="E6" s="10">
        <v>84</v>
      </c>
      <c r="F6" s="62">
        <v>86</v>
      </c>
      <c r="G6" s="63"/>
      <c r="H6" s="50" t="s">
        <v>28</v>
      </c>
      <c r="I6" s="48" t="s">
        <v>9</v>
      </c>
      <c r="J6" s="10">
        <v>2</v>
      </c>
      <c r="K6" s="10">
        <v>4</v>
      </c>
      <c r="L6" s="10">
        <v>4</v>
      </c>
      <c r="M6" s="62">
        <v>2</v>
      </c>
      <c r="N6" s="63"/>
    </row>
    <row r="7" spans="1:14" ht="15">
      <c r="A7" s="47" t="s">
        <v>35</v>
      </c>
      <c r="B7" s="10"/>
      <c r="C7" s="10">
        <v>49</v>
      </c>
      <c r="D7" s="10">
        <v>51</v>
      </c>
      <c r="E7" s="10">
        <v>53</v>
      </c>
      <c r="F7" s="62">
        <v>55</v>
      </c>
      <c r="G7" s="63"/>
      <c r="H7" s="50" t="s">
        <v>29</v>
      </c>
      <c r="I7" s="48" t="s">
        <v>10</v>
      </c>
      <c r="J7" s="10">
        <v>1</v>
      </c>
      <c r="K7" s="10">
        <v>2</v>
      </c>
      <c r="L7" s="10">
        <v>2</v>
      </c>
      <c r="M7" s="62">
        <v>1</v>
      </c>
      <c r="N7" s="63"/>
    </row>
    <row r="8" spans="1:14" ht="15">
      <c r="A8" s="52" t="s">
        <v>36</v>
      </c>
      <c r="B8" s="10"/>
      <c r="C8" s="10">
        <v>58</v>
      </c>
      <c r="D8" s="10">
        <v>60</v>
      </c>
      <c r="E8" s="10">
        <v>62</v>
      </c>
      <c r="F8" s="62">
        <v>64</v>
      </c>
      <c r="G8" s="63"/>
      <c r="H8" s="51" t="s">
        <v>30</v>
      </c>
      <c r="I8" s="49" t="s">
        <v>11</v>
      </c>
      <c r="J8" s="10">
        <v>1</v>
      </c>
      <c r="K8" s="10">
        <v>2</v>
      </c>
      <c r="L8" s="10">
        <v>2</v>
      </c>
      <c r="M8" s="62">
        <v>1</v>
      </c>
      <c r="N8" s="63"/>
    </row>
    <row r="9" spans="1:14" ht="15">
      <c r="A9" s="52" t="s">
        <v>37</v>
      </c>
      <c r="B9" s="16"/>
      <c r="C9" s="16">
        <v>43</v>
      </c>
      <c r="D9" s="16">
        <v>45</v>
      </c>
      <c r="E9" s="16">
        <v>47</v>
      </c>
      <c r="F9" s="65">
        <v>49</v>
      </c>
      <c r="G9" s="65"/>
      <c r="H9" s="15"/>
      <c r="I9" s="10"/>
      <c r="J9" s="10"/>
      <c r="K9" s="10"/>
      <c r="L9" s="10"/>
      <c r="M9" s="62"/>
      <c r="N9" s="63"/>
    </row>
    <row r="10" spans="1:14" ht="15.75">
      <c r="A10" s="14"/>
      <c r="B10" s="16"/>
      <c r="C10" s="16"/>
      <c r="D10" s="16"/>
      <c r="E10" s="16"/>
      <c r="F10" s="17"/>
      <c r="G10" s="18"/>
      <c r="H10" s="9"/>
      <c r="I10" s="53" t="s">
        <v>12</v>
      </c>
      <c r="J10" s="53"/>
      <c r="K10" s="53"/>
      <c r="L10" s="53"/>
      <c r="M10" s="53"/>
      <c r="N10" s="53"/>
    </row>
    <row r="11" spans="1:14" ht="15.75">
      <c r="A11" s="9"/>
      <c r="B11" s="9"/>
      <c r="C11" s="9"/>
      <c r="D11" s="9"/>
      <c r="E11" s="9"/>
      <c r="F11" s="62"/>
      <c r="G11" s="63"/>
      <c r="H11" s="8" t="s">
        <v>8</v>
      </c>
      <c r="I11" s="8"/>
      <c r="J11" s="8" t="s">
        <v>4</v>
      </c>
      <c r="K11" s="8" t="s">
        <v>5</v>
      </c>
      <c r="L11" s="8" t="s">
        <v>6</v>
      </c>
      <c r="M11" s="69" t="s">
        <v>7</v>
      </c>
      <c r="N11" s="70"/>
    </row>
    <row r="12" spans="1:14" ht="15">
      <c r="A12" s="9"/>
      <c r="B12" s="9"/>
      <c r="C12" s="9"/>
      <c r="D12" s="9"/>
      <c r="E12" s="9"/>
      <c r="F12" s="11"/>
      <c r="G12" s="12"/>
      <c r="H12" s="50" t="s">
        <v>31</v>
      </c>
      <c r="I12" s="48" t="s">
        <v>9</v>
      </c>
      <c r="J12" s="10">
        <v>2</v>
      </c>
      <c r="K12" s="10">
        <v>4</v>
      </c>
      <c r="L12" s="10">
        <v>4</v>
      </c>
      <c r="M12" s="62">
        <v>2</v>
      </c>
      <c r="N12" s="63"/>
    </row>
    <row r="13" spans="1:14" ht="15">
      <c r="A13" s="9"/>
      <c r="B13" s="9"/>
      <c r="C13" s="9"/>
      <c r="D13" s="9"/>
      <c r="E13" s="9"/>
      <c r="F13" s="11"/>
      <c r="G13" s="12"/>
      <c r="H13" s="51" t="s">
        <v>32</v>
      </c>
      <c r="I13" s="49" t="s">
        <v>13</v>
      </c>
      <c r="J13" s="10">
        <v>1</v>
      </c>
      <c r="K13" s="10">
        <v>2</v>
      </c>
      <c r="L13" s="10">
        <v>2</v>
      </c>
      <c r="M13" s="62">
        <v>1</v>
      </c>
      <c r="N13" s="63"/>
    </row>
    <row r="14" spans="1:14" ht="15">
      <c r="A14" s="9"/>
      <c r="B14" s="9"/>
      <c r="C14" s="9"/>
      <c r="D14" s="9"/>
      <c r="E14" s="9"/>
      <c r="F14" s="64"/>
      <c r="G14" s="64"/>
      <c r="H14" s="50" t="s">
        <v>33</v>
      </c>
      <c r="I14" s="48" t="s">
        <v>14</v>
      </c>
      <c r="J14" s="10">
        <v>1</v>
      </c>
      <c r="K14" s="10">
        <v>2</v>
      </c>
      <c r="L14" s="10">
        <v>2</v>
      </c>
      <c r="M14" s="62">
        <v>1</v>
      </c>
      <c r="N14" s="63"/>
    </row>
    <row r="15" spans="1:14" ht="15">
      <c r="A15" s="9"/>
      <c r="B15" s="9"/>
      <c r="C15" s="9"/>
      <c r="D15" s="9"/>
      <c r="E15" s="9"/>
      <c r="F15" s="62"/>
      <c r="G15" s="63"/>
      <c r="H15" s="13"/>
      <c r="I15" s="10"/>
      <c r="J15" s="10"/>
      <c r="K15" s="10"/>
      <c r="L15" s="10"/>
      <c r="M15" s="62"/>
      <c r="N15" s="63"/>
    </row>
    <row r="16" spans="1:14" ht="15">
      <c r="A16" s="10" t="s">
        <v>38</v>
      </c>
      <c r="B16" s="58" t="s">
        <v>40</v>
      </c>
      <c r="C16" s="58"/>
      <c r="D16" s="58"/>
      <c r="E16" s="58"/>
      <c r="F16" s="58"/>
      <c r="G16" s="58"/>
      <c r="H16" s="66" t="s">
        <v>45</v>
      </c>
      <c r="I16" s="67"/>
      <c r="J16" s="67"/>
      <c r="K16" s="67"/>
      <c r="L16" s="67"/>
      <c r="M16" s="67"/>
      <c r="N16" s="68"/>
    </row>
    <row r="17" spans="1:14" ht="15">
      <c r="A17" s="10" t="s">
        <v>39</v>
      </c>
      <c r="B17" s="57" t="s">
        <v>41</v>
      </c>
      <c r="C17" s="58"/>
      <c r="D17" s="58"/>
      <c r="E17" s="58"/>
      <c r="F17" s="58"/>
      <c r="G17" s="58"/>
      <c r="H17" s="19" t="s">
        <v>42</v>
      </c>
      <c r="I17" s="19" t="s">
        <v>15</v>
      </c>
      <c r="J17" s="19" t="s">
        <v>16</v>
      </c>
      <c r="K17" s="59" t="s">
        <v>43</v>
      </c>
      <c r="L17" s="60"/>
      <c r="M17" s="32"/>
      <c r="N17" s="33"/>
    </row>
    <row r="18" spans="1:14" ht="15">
      <c r="A18" s="20" t="s">
        <v>17</v>
      </c>
      <c r="B18" s="61" t="s">
        <v>17</v>
      </c>
      <c r="C18" s="61"/>
      <c r="D18" s="61"/>
      <c r="E18" s="61"/>
      <c r="F18" s="61"/>
      <c r="G18" s="61"/>
      <c r="H18" s="21" t="s">
        <v>18</v>
      </c>
      <c r="I18" s="19">
        <v>199</v>
      </c>
      <c r="J18" s="34">
        <v>24</v>
      </c>
      <c r="K18" s="34">
        <f>I18*J18</f>
        <v>4776</v>
      </c>
      <c r="L18" s="35" t="s">
        <v>0</v>
      </c>
      <c r="M18" s="36"/>
      <c r="N18" s="37"/>
    </row>
    <row r="19" spans="1:14" ht="15">
      <c r="A19" s="22"/>
      <c r="B19" s="23" t="s">
        <v>17</v>
      </c>
      <c r="C19" s="24"/>
      <c r="D19" s="23"/>
      <c r="E19" s="24"/>
      <c r="F19" s="24"/>
      <c r="G19" s="25"/>
      <c r="H19" s="21" t="s">
        <v>19</v>
      </c>
      <c r="I19" s="19">
        <v>270</v>
      </c>
      <c r="J19" s="34">
        <v>24</v>
      </c>
      <c r="K19" s="34">
        <f>I19*J19</f>
        <v>6480</v>
      </c>
      <c r="L19" s="35" t="s">
        <v>0</v>
      </c>
      <c r="M19" s="36"/>
      <c r="N19" s="37"/>
    </row>
    <row r="20" spans="1:14" ht="15">
      <c r="A20" s="22"/>
      <c r="B20" s="26"/>
      <c r="C20" s="27"/>
      <c r="D20" s="23"/>
      <c r="E20" s="24"/>
      <c r="F20" s="24"/>
      <c r="G20" s="24"/>
      <c r="H20" s="19" t="s">
        <v>20</v>
      </c>
      <c r="I20" s="19">
        <v>289</v>
      </c>
      <c r="J20" s="34">
        <v>24</v>
      </c>
      <c r="K20" s="34">
        <f>I20*J20</f>
        <v>6936</v>
      </c>
      <c r="L20" s="35" t="s">
        <v>0</v>
      </c>
      <c r="M20" s="36"/>
      <c r="N20" s="37"/>
    </row>
    <row r="21" spans="1:14" ht="15">
      <c r="A21" s="22" t="s">
        <v>46</v>
      </c>
      <c r="B21" s="28" t="s">
        <v>47</v>
      </c>
      <c r="C21" s="27"/>
      <c r="D21" s="23"/>
      <c r="E21" s="24"/>
      <c r="F21" s="24"/>
      <c r="G21" s="24"/>
      <c r="H21" s="19" t="s">
        <v>21</v>
      </c>
      <c r="I21" s="19">
        <v>267</v>
      </c>
      <c r="J21" s="34">
        <v>24</v>
      </c>
      <c r="K21" s="34">
        <f>I21*J21</f>
        <v>6408</v>
      </c>
      <c r="L21" s="35" t="s">
        <v>0</v>
      </c>
      <c r="M21" s="36"/>
      <c r="N21" s="37"/>
    </row>
    <row r="22" spans="1:14" ht="15.75">
      <c r="A22" s="22"/>
      <c r="B22" s="28"/>
      <c r="C22" s="27"/>
      <c r="D22" s="23"/>
      <c r="E22" s="24"/>
      <c r="F22" s="24"/>
      <c r="G22" s="24"/>
      <c r="H22" s="29" t="s">
        <v>44</v>
      </c>
      <c r="I22" s="38">
        <f>SUM(I18:I21)</f>
        <v>1025</v>
      </c>
      <c r="J22" s="39">
        <v>24</v>
      </c>
      <c r="K22" s="40">
        <f>SUM(K18:K21)</f>
        <v>24600</v>
      </c>
      <c r="L22" s="41" t="s">
        <v>0</v>
      </c>
      <c r="M22" s="42"/>
      <c r="N22" s="43"/>
    </row>
  </sheetData>
  <mergeCells count="34">
    <mergeCell ref="B1:C1"/>
    <mergeCell ref="F1:G1"/>
    <mergeCell ref="M1:N1"/>
    <mergeCell ref="K2:N2"/>
    <mergeCell ref="B16:G16"/>
    <mergeCell ref="H16:N16"/>
    <mergeCell ref="M11:N11"/>
    <mergeCell ref="F5:G5"/>
    <mergeCell ref="M5:N5"/>
    <mergeCell ref="F6:G6"/>
    <mergeCell ref="M6:N6"/>
    <mergeCell ref="F7:G7"/>
    <mergeCell ref="M7:N7"/>
    <mergeCell ref="B17:G17"/>
    <mergeCell ref="K17:L17"/>
    <mergeCell ref="B18:G18"/>
    <mergeCell ref="A4:A5"/>
    <mergeCell ref="M12:N12"/>
    <mergeCell ref="M13:N13"/>
    <mergeCell ref="F14:G14"/>
    <mergeCell ref="M14:N14"/>
    <mergeCell ref="F15:G15"/>
    <mergeCell ref="M15:N15"/>
    <mergeCell ref="F8:G8"/>
    <mergeCell ref="M8:N8"/>
    <mergeCell ref="F9:G9"/>
    <mergeCell ref="M9:N9"/>
    <mergeCell ref="I10:N10"/>
    <mergeCell ref="F11:G11"/>
    <mergeCell ref="B4:G4"/>
    <mergeCell ref="I4:N4"/>
    <mergeCell ref="F2:G2"/>
    <mergeCell ref="F3:G3"/>
    <mergeCell ref="H3:I3"/>
  </mergeCells>
  <phoneticPr fontId="6" type="noConversion"/>
  <pageMargins left="0.75" right="0.75" top="0.35" bottom="0.39" header="0.2" footer="0.16"/>
  <pageSetup paperSize="9" orientation="portrait" verticalDpi="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J.L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>1</cp:revision>
  <cp:lastPrinted>2017-11-07T06:30:17Z</cp:lastPrinted>
  <dcterms:created xsi:type="dcterms:W3CDTF">1996-12-17T01:32:42Z</dcterms:created>
  <dcterms:modified xsi:type="dcterms:W3CDTF">2018-10-22T17:14:07Z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